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9ef0c203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选型概况" sheetId="1" r:id="R2666465ffe2440ed"/>
    <x:sheet xmlns:r="http://schemas.openxmlformats.org/officeDocument/2006/relationships" name="七项能力评分" sheetId="2" r:id="R1fa1274b77254c65"/>
    <x:sheet xmlns:r="http://schemas.openxmlformats.org/officeDocument/2006/relationships" name="风险信号" sheetId="3" r:id="R915472c28fb34d09"/>
    <x:sheet xmlns:r="http://schemas.openxmlformats.org/officeDocument/2006/relationships" name="最终决策" sheetId="4" r:id="R396128eb332545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"/>
    <x:numFmt numFmtId="202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253746"/>
      <x:name val="Carlito"/>
    </x:font>
    <x:font>
      <x:sz val="11"/>
      <x:color rgb="FF253746"/>
      <x:name val="Carlito"/>
    </x:font>
    <x:font>
      <x:b/>
      <x:sz val="11"/>
      <x:color rgb="FF183B56"/>
      <x:name val="Carlito"/>
    </x:font>
    <x:font>
      <x:b/>
      <x:sz val="11"/>
      <x:color rgb="FFFFFFFF"/>
      <x:name val="Carlito"/>
    </x:font>
    <x:font>
      <x:b/>
      <x:sz val="10"/>
      <x:color rgb="FF183B5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83B56"/>
      </x:patternFill>
    </x:fill>
    <x:fill>
      <x:patternFill patternType="solid">
        <x:fgColor rgb="FFEDF5F3"/>
      </x:patternFill>
    </x:fill>
    <x:fill>
      <x:patternFill patternType="solid">
        <x:fgColor rgb="FFFFF7E8"/>
      </x:patternFill>
    </x:fill>
    <x:fill>
      <x:patternFill patternType="solid">
        <x:fgColor rgb="FFC9953D"/>
      </x:patternFill>
    </x:fill>
    <x:fill>
      <x:patternFill patternType="solid">
        <x:fgColor rgb="FF187B72"/>
      </x:patternFill>
    </x:fill>
  </x:fills>
  <x:borders count="13">
    <x:border/>
    <x:border>
      <x:left style="thin">
        <x:color rgb="FFC9953D"/>
      </x:left>
      <x:top style="thin">
        <x:color rgb="FFC9953D"/>
      </x:top>
      <x:bottom style="thin">
        <x:color rgb="FFC9953D"/>
      </x:bottom>
    </x:border>
    <x:border>
      <x:top style="thin">
        <x:color rgb="FFC9953D"/>
      </x:top>
      <x:bottom style="thin">
        <x:color rgb="FFC9953D"/>
      </x:bottom>
    </x:border>
    <x:border>
      <x:right style="thin">
        <x:color rgb="FFC9953D"/>
      </x:right>
      <x:top style="thin">
        <x:color rgb="FFC9953D"/>
      </x:top>
      <x:bottom style="thin">
        <x:color rgb="FFC9953D"/>
      </x:bottom>
    </x:border>
    <x:border>
      <x:left style="thin">
        <x:color rgb="FFD7E0E5"/>
      </x:left>
      <x:right style="thin">
        <x:color rgb="FFD7E0E5"/>
      </x:right>
      <x:top style="thin">
        <x:color rgb="FFD7E0E5"/>
      </x:top>
      <x:bottom style="thin">
        <x:color rgb="FFD7E0E5"/>
      </x:bottom>
    </x:border>
    <x:border>
      <x:left style="thin">
        <x:color rgb="FFC9953D"/>
      </x:left>
      <x:top style="thin">
        <x:color rgb="FFC9953D"/>
      </x:top>
    </x:border>
    <x:border>
      <x:top style="thin">
        <x:color rgb="FFC9953D"/>
      </x:top>
    </x:border>
    <x:border>
      <x:right style="thin">
        <x:color rgb="FFC9953D"/>
      </x:right>
      <x:top style="thin">
        <x:color rgb="FFC9953D"/>
      </x:top>
    </x:border>
    <x:border>
      <x:left style="thin">
        <x:color rgb="FFC9953D"/>
      </x:left>
    </x:border>
    <x:border>
      <x:right style="thin">
        <x:color rgb="FFC9953D"/>
      </x:right>
    </x:border>
    <x:border>
      <x:left style="thin">
        <x:color rgb="FFC9953D"/>
      </x:left>
      <x:bottom style="thin">
        <x:color rgb="FFC9953D"/>
      </x:bottom>
    </x:border>
    <x:border>
      <x:bottom style="thin">
        <x:color rgb="FFC9953D"/>
      </x:bottom>
    </x:border>
    <x:border>
      <x:right style="thin">
        <x:color rgb="FFC9953D"/>
      </x:right>
      <x:bottom style="thin">
        <x:color rgb="FFC9953D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4" xfId="0" applyNumberFormat="1" applyFont="1" applyFill="1" applyBorder="1"/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3" fillId="4" borderId="9" xfId="0" applyNumberFormat="1" applyFont="1" applyFill="1" applyBorder="1"/>
    <x:xf numFmtId="0" fontId="3" fillId="4" borderId="10" xfId="0" applyNumberFormat="1" applyFont="1" applyFill="1" applyBorder="1"/>
    <x:xf numFmtId="0" fontId="3" fillId="4" borderId="11" xfId="0" applyNumberFormat="1" applyFont="1" applyFill="1" applyBorder="1"/>
    <x:xf numFmtId="0" fontId="3" fillId="4" borderId="12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wrapText="1"/>
    </x:xf>
    <x:xf numFmtId="0" fontId="3" fillId="4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vertical="top" wrapText="1"/>
    </x:xf>
    <x:xf numFmtId="0" fontId="3" fillId="4" borderId="6" xfId="0" applyNumberFormat="1" applyFont="1" applyFill="1" applyBorder="1" applyAlignment="1">
      <x:alignment vertical="top" wrapText="1"/>
    </x:xf>
    <x:xf numFmtId="0" fontId="3" fillId="4" borderId="7" xfId="0" applyNumberFormat="1" applyFont="1" applyFill="1" applyBorder="1" applyAlignment="1">
      <x:alignment vertical="top" wrapText="1"/>
    </x:xf>
    <x:xf numFmtId="0" fontId="3" fillId="4" borderId="8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 wrapText="1"/>
    </x:xf>
    <x:xf numFmtId="0" fontId="3" fillId="4" borderId="9" xfId="0" applyNumberFormat="1" applyFont="1" applyFill="1" applyBorder="1" applyAlignment="1">
      <x:alignment vertical="top" wrapText="1"/>
    </x:xf>
    <x:xf numFmtId="0" fontId="3" fillId="4" borderId="10" xfId="0" applyNumberFormat="1" applyFont="1" applyFill="1" applyBorder="1" applyAlignment="1">
      <x:alignment vertical="top" wrapText="1"/>
    </x:xf>
    <x:xf numFmtId="0" fontId="3" fillId="4" borderId="11" xfId="0" applyNumberFormat="1" applyFont="1" applyFill="1" applyBorder="1" applyAlignment="1">
      <x:alignment vertical="top" wrapText="1"/>
    </x:xf>
    <x:xf numFmtId="0" fontId="3" fillId="4" borderId="12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vertical="center" wrapText="1"/>
    </x:xf>
    <x:xf numFmtId="0" fontId="2" fillId="3" borderId="4" xfId="0" applyNumberFormat="1" applyFont="1" applyFill="1" applyBorder="1" applyAlignment="1">
      <x:alignment vertical="top" wrapText="1"/>
    </x:xf>
    <x:xf numFmtId="0" fontId="6" fillId="3" borderId="4" xfId="0" applyNumberFormat="1" applyFont="1" applyFill="1" applyBorder="1" applyAlignment="1">
      <x:alignment vertical="top" wrapText="1"/>
    </x:xf>
    <x:xf numFmtId="200" fontId="2" fillId="0" borderId="4" xfId="0" applyNumberFormat="1" applyFont="1" applyFill="1" applyBorder="1" applyAlignment="1">
      <x:alignment vertical="top" wrapText="1"/>
    </x:xf>
    <x:xf numFmtId="200" fontId="6" fillId="3" borderId="4" xfId="0" applyNumberFormat="1" applyFont="1" applyFill="1" applyBorder="1" applyAlignment="1">
      <x:alignment vertical="top" wrapText="1"/>
    </x:xf>
    <x:xf numFmtId="201" fontId="2" fillId="0" borderId="4" xfId="0" applyNumberFormat="1" applyFont="1" applyFill="1" applyBorder="1" applyAlignment="1">
      <x:alignment vertical="top" wrapText="1"/>
    </x:xf>
    <x:xf numFmtId="201" fontId="6" fillId="3" borderId="4" xfId="0" applyNumberFormat="1" applyFont="1" applyFill="1" applyBorder="1" applyAlignment="1">
      <x:alignment vertical="top" wrapText="1"/>
    </x:xf>
    <x:xf numFmtId="202" fontId="2" fillId="0" borderId="4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31024028a8482f" /><Relationship Type="http://schemas.openxmlformats.org/officeDocument/2006/relationships/theme" Target="/xl/theme/theme1.xml" Id="R139f9ba6e5a24fd1" /><Relationship Type="http://schemas.openxmlformats.org/officeDocument/2006/relationships/sharedStrings" Target="/xl/sharedStrings.xml" Id="R4194cbc098384cca" /><Relationship Type="http://schemas.openxmlformats.org/officeDocument/2006/relationships/worksheet" Target="/xl/worksheets/sheet1.xml" Id="R2666465ffe2440ed" /><Relationship Type="http://schemas.openxmlformats.org/officeDocument/2006/relationships/worksheet" Target="/xl/worksheets/sheet2.xml" Id="R1fa1274b77254c65" /><Relationship Type="http://schemas.openxmlformats.org/officeDocument/2006/relationships/worksheet" Target="/xl/worksheets/sheet3.xml" Id="R915472c28fb34d09" /><Relationship Type="http://schemas.openxmlformats.org/officeDocument/2006/relationships/worksheet" Target="/xl/worksheets/sheet4.xml" Id="R396128eb332545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4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63" t="str">
        <x:v>薪酬咨询服务商选型核对表</x:v>
      </x:c>
      <x:c r="B1" s="63" t="str">
        <x:v>薪酬咨询服务商选型核对表</x:v>
      </x:c>
      <x:c r="C1" s="63" t="str">
        <x:v>薪酬咨询服务商选型核对表</x:v>
      </x:c>
      <x:c r="D1" s="63" t="str">
        <x:v>薪酬咨询服务商选型核对表</x:v>
      </x:c>
      <x:c r="E1" s="63" t="str">
        <x:v>薪酬咨询服务商选型核对表</x:v>
      </x:c>
      <x:c r="F1" s="63" t="str">
        <x:v>薪酬咨询服务商选型核对表</x:v>
      </x:c>
    </x:row>
    <x:row r="2" ht="30" customHeight="1">
      <x:c r="A2" s="7" t="str">
        <x:v>V1.0｜更新日期：2026-07-12｜本工具用于统一内部比较标准，不构成机构排名或效果承诺。</x:v>
      </x:c>
      <x:c r="B2" s="7" t="str">
        <x:v>V1.0｜更新日期：2026-07-12｜本工具用于统一内部比较标准，不构成机构排名或效果承诺。</x:v>
      </x:c>
      <x:c r="C2" s="7" t="str">
        <x:v>V1.0｜更新日期：2026-07-12｜本工具用于统一内部比较标准，不构成机构排名或效果承诺。</x:v>
      </x:c>
      <x:c r="D2" s="7" t="str">
        <x:v>V1.0｜更新日期：2026-07-12｜本工具用于统一内部比较标准，不构成机构排名或效果承诺。</x:v>
      </x:c>
      <x:c r="E2" s="7" t="str">
        <x:v>V1.0｜更新日期：2026-07-12｜本工具用于统一内部比较标准，不构成机构排名或效果承诺。</x:v>
      </x:c>
      <x:c r="F2" s="7" t="str">
        <x:v>V1.0｜更新日期：2026-07-12｜本工具用于统一内部比较标准，不构成机构排名或效果承诺。</x:v>
      </x:c>
    </x:row>
    <x:row r="3">
      <x:c r="A3" s="64"/>
      <x:c r="B3" s="64"/>
      <x:c r="C3" s="64"/>
      <x:c r="D3" s="64"/>
      <x:c r="E3" s="64"/>
      <x:c r="F3" s="64"/>
    </x:row>
    <x:row r="4">
      <x:c r="A4" s="13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  <x:c r="B4" s="14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  <x:c r="C4" s="14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  <x:c r="D4" s="14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  <x:c r="E4" s="14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  <x:c r="F4" s="15" t="str">
        <x:v>使用说明：先写清企业需求，再对候选服务商逐项索取证据。评分0-4：0无证据、1仅口头说明、2有通用材料、3有匹配案例与方法、4证据完整且能说明执行与复盘。建议3-5位决策者独立评分后讨论差异。</x:v>
      </x:c>
    </x:row>
    <x:row r="5">
      <x:c r="A5" s="64"/>
      <x:c r="B5" s="64"/>
      <x:c r="C5" s="64"/>
      <x:c r="D5" s="64"/>
      <x:c r="E5" s="64"/>
      <x:c r="F5" s="64"/>
    </x:row>
    <x:row r="6">
      <x:c r="A6" s="65" t="str">
        <x:v>企业名称</x:v>
      </x:c>
      <x:c r="B6" s="21" t="str"/>
      <x:c r="C6" s="64"/>
      <x:c r="D6" s="66" t="str">
        <x:v>隐私边界</x:v>
      </x:c>
      <x:c r="E6" s="66" t="str">
        <x:v>隐私边界</x:v>
      </x:c>
      <x:c r="F6" s="66" t="str">
        <x:v>隐私边界</x:v>
      </x:c>
    </x:row>
    <x:row r="7">
      <x:c r="A7" s="65" t="str">
        <x:v>项目负责人</x:v>
      </x:c>
      <x:c r="B7" s="21" t="str"/>
      <x:c r="C7" s="64"/>
      <x:c r="D7" s="42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7" s="43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7" s="44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8">
      <x:c r="A8" s="65" t="str">
        <x:v>计划范围</x:v>
      </x:c>
      <x:c r="B8" s="21" t="str">
        <x:v>全公司 / 业务单元 / 岗位序列</x:v>
      </x:c>
      <x:c r="C8" s="64"/>
      <x:c r="D8" s="45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8" s="46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8" s="47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9">
      <x:c r="A9" s="65" t="str">
        <x:v>核心问题</x:v>
      </x:c>
      <x:c r="B9" s="21" t="str"/>
      <x:c r="C9" s="64"/>
      <x:c r="D9" s="45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9" s="46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9" s="47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10">
      <x:c r="A10" s="65" t="str">
        <x:v>预算边界</x:v>
      </x:c>
      <x:c r="B10" s="21" t="str"/>
      <x:c r="C10" s="64"/>
      <x:c r="D10" s="45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10" s="46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10" s="47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11">
      <x:c r="A11" s="65" t="str">
        <x:v>计划周期</x:v>
      </x:c>
      <x:c r="B11" s="21" t="str"/>
      <x:c r="C11" s="64"/>
      <x:c r="D11" s="45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11" s="46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11" s="47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12">
      <x:c r="A12" s="65" t="str">
        <x:v>候选服务商数量</x:v>
      </x:c>
      <x:c r="B12" s="21" t="n">
        <x:v>3</x:v>
      </x:c>
      <x:c r="C12" s="64"/>
      <x:c r="D12" s="45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12" s="46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12" s="47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  <x:row r="13">
      <x:c r="A13" s="65" t="str">
        <x:v>当前状态</x:v>
      </x:c>
      <x:c r="B13" s="21" t="str">
        <x:v>需求澄清</x:v>
      </x:c>
      <x:c r="C13" s="64"/>
      <x:c r="D13" s="48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E13" s="49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  <x:c r="F13" s="50" t="str">
        <x:v>初选阶段不要提供员工姓名、身份证、联系方式、银行账号或完整个人工资明细。确需处理敏感数据时，应先确认保密协议、授权、访问权限、保存期限和最小必要范围。核对表中只记录是否提供证据，不粘贴客户敏感材料。</x:v>
      </x:c>
    </x:row>
  </x:sheetData>
  <x:mergeCells>
    <x:mergeCell ref="A1:F1"/>
    <x:mergeCell ref="A2:F2"/>
    <x:mergeCell ref="A4:F4"/>
    <x:mergeCell ref="D6:F6"/>
    <x:mergeCell ref="D7:F13"/>
  </x:mergeCells>
  <x:dataValidations count="1">
    <x:dataValidation type="list" sqref="B13">
      <x:formula1>"需求澄清,材料收集,独立评分,决策会议,已完成"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6" hidden="0" customWidth="1"/>
    <x:col min="3" max="3" width="9" hidden="0" customWidth="1"/>
    <x:col min="4" max="4" width="24" hidden="0" customWidth="1"/>
    <x:col min="5" max="5" width="24" hidden="0" customWidth="1"/>
    <x:col min="6" max="6" width="22" hidden="0" customWidth="1"/>
    <x:col min="7" max="7" width="26" hidden="0" customWidth="1"/>
    <x:col min="8" max="8" width="20" hidden="0" customWidth="1"/>
    <x:col min="9" max="9" width="8" hidden="0" customWidth="1"/>
    <x:col min="10" max="10" width="10" hidden="0" customWidth="1"/>
    <x:col min="11" max="11" width="20" hidden="0" customWidth="1"/>
    <x:col min="12" max="12" width="8" hidden="0" customWidth="1"/>
    <x:col min="13" max="13" width="10" hidden="0" customWidth="1"/>
    <x:col min="14" max="14" width="20" hidden="0" customWidth="1"/>
    <x:col min="15" max="15" width="8" hidden="0" customWidth="1"/>
    <x:col min="16" max="16" width="10" hidden="0" customWidth="1"/>
  </x:cols>
  <x:sheetData>
    <x:row r="1" ht="30" customHeight="1">
      <x:c r="A1" s="63" t="str">
        <x:v>七项能力评分</x:v>
      </x:c>
      <x:c r="B1" s="63" t="str">
        <x:v>七项能力评分</x:v>
      </x:c>
      <x:c r="C1" s="63" t="str">
        <x:v>七项能力评分</x:v>
      </x:c>
      <x:c r="D1" s="63" t="str">
        <x:v>七项能力评分</x:v>
      </x:c>
      <x:c r="E1" s="63" t="str">
        <x:v>七项能力评分</x:v>
      </x:c>
      <x:c r="F1" s="63" t="str">
        <x:v>七项能力评分</x:v>
      </x:c>
      <x:c r="G1" s="63" t="str">
        <x:v>七项能力评分</x:v>
      </x:c>
      <x:c r="H1" s="63" t="str">
        <x:v>七项能力评分</x:v>
      </x:c>
      <x:c r="I1" s="63" t="str">
        <x:v>七项能力评分</x:v>
      </x:c>
      <x:c r="J1" s="63" t="str">
        <x:v>七项能力评分</x:v>
      </x:c>
      <x:c r="K1" s="63" t="str">
        <x:v>七项能力评分</x:v>
      </x:c>
      <x:c r="L1" s="63" t="str">
        <x:v>七项能力评分</x:v>
      </x:c>
      <x:c r="M1" s="63" t="str">
        <x:v>七项能力评分</x:v>
      </x:c>
      <x:c r="N1" s="63" t="str">
        <x:v>七项能力评分</x:v>
      </x:c>
      <x:c r="O1" s="63" t="str">
        <x:v>七项能力评分</x:v>
      </x:c>
      <x:c r="P1" s="63" t="str">
        <x:v>七项能力评分</x:v>
      </x:c>
    </x:row>
    <x:row r="2" ht="30" customHeight="1">
      <x:c r="A2" s="7" t="str">
        <x:v>候选A/B/C分别记录证据与0-4评分；三家加权得分独立计算，每家权重合计100。</x:v>
      </x:c>
      <x:c r="B2" s="7" t="str">
        <x:v>候选A/B/C分别记录证据与0-4评分；三家加权得分独立计算，每家权重合计100。</x:v>
      </x:c>
      <x:c r="C2" s="7" t="str">
        <x:v>候选A/B/C分别记录证据与0-4评分；三家加权得分独立计算，每家权重合计100。</x:v>
      </x:c>
      <x:c r="D2" s="7" t="str">
        <x:v>候选A/B/C分别记录证据与0-4评分；三家加权得分独立计算，每家权重合计100。</x:v>
      </x:c>
      <x:c r="E2" s="7" t="str">
        <x:v>候选A/B/C分别记录证据与0-4评分；三家加权得分独立计算，每家权重合计100。</x:v>
      </x:c>
      <x:c r="F2" s="7" t="str">
        <x:v>候选A/B/C分别记录证据与0-4评分；三家加权得分独立计算，每家权重合计100。</x:v>
      </x:c>
      <x:c r="G2" s="7" t="str">
        <x:v>候选A/B/C分别记录证据与0-4评分；三家加权得分独立计算，每家权重合计100。</x:v>
      </x:c>
      <x:c r="H2" s="7" t="str">
        <x:v>候选A/B/C分别记录证据与0-4评分；三家加权得分独立计算，每家权重合计100。</x:v>
      </x:c>
      <x:c r="I2" s="7" t="str">
        <x:v>候选A/B/C分别记录证据与0-4评分；三家加权得分独立计算，每家权重合计100。</x:v>
      </x:c>
      <x:c r="J2" s="7" t="str">
        <x:v>候选A/B/C分别记录证据与0-4评分；三家加权得分独立计算，每家权重合计100。</x:v>
      </x:c>
      <x:c r="K2" s="7" t="str">
        <x:v>候选A/B/C分别记录证据与0-4评分；三家加权得分独立计算，每家权重合计100。</x:v>
      </x:c>
      <x:c r="L2" s="7" t="str">
        <x:v>候选A/B/C分别记录证据与0-4评分；三家加权得分独立计算，每家权重合计100。</x:v>
      </x:c>
      <x:c r="M2" s="7" t="str">
        <x:v>候选A/B/C分别记录证据与0-4评分；三家加权得分独立计算，每家权重合计100。</x:v>
      </x:c>
      <x:c r="N2" s="7" t="str">
        <x:v>候选A/B/C分别记录证据与0-4评分；三家加权得分独立计算，每家权重合计100。</x:v>
      </x:c>
      <x:c r="O2" s="7" t="str">
        <x:v>候选A/B/C分别记录证据与0-4评分；三家加权得分独立计算，每家权重合计100。</x:v>
      </x:c>
      <x:c r="P2" s="7" t="str">
        <x:v>候选A/B/C分别记录证据与0-4评分；三家加权得分独立计算，每家权重合计100。</x:v>
      </x:c>
    </x:row>
    <x:row r="3">
      <x:c r="A3" s="64"/>
      <x:c r="B3" s="64"/>
      <x:c r="C3" s="64"/>
      <x:c r="D3" s="64"/>
      <x:c r="E3" s="64"/>
      <x:c r="F3" s="64"/>
      <x:c r="G3" s="64"/>
      <x:c r="H3" s="64"/>
      <x:c r="I3" s="64"/>
      <x:c r="J3" s="64"/>
      <x:c r="K3" s="64"/>
      <x:c r="L3" s="64"/>
      <x:c r="M3" s="64"/>
      <x:c r="N3" s="64"/>
      <x:c r="O3" s="64"/>
      <x:c r="P3" s="64"/>
    </x:row>
    <x:row r="4">
      <x:c r="A4" s="55" t="str">
        <x:v>序号</x:v>
      </x:c>
      <x:c r="B4" s="55" t="str">
        <x:v>能力</x:v>
      </x:c>
      <x:c r="C4" s="55" t="str">
        <x:v>权重</x:v>
      </x:c>
      <x:c r="D4" s="55" t="str">
        <x:v>应该看到的证据</x:v>
      </x:c>
      <x:c r="E4" s="55" t="str">
        <x:v>建议提问</x:v>
      </x:c>
      <x:c r="F4" s="55" t="str">
        <x:v>主要风险</x:v>
      </x:c>
      <x:c r="G4" s="55" t="str">
        <x:v>智帮咨询对应方式</x:v>
      </x:c>
      <x:c r="H4" s="55" t="str">
        <x:v>候选A证据</x:v>
      </x:c>
      <x:c r="I4" s="55" t="str">
        <x:v>A评分</x:v>
      </x:c>
      <x:c r="J4" s="55" t="str">
        <x:v>A加权</x:v>
      </x:c>
      <x:c r="K4" s="55" t="str">
        <x:v>候选B证据</x:v>
      </x:c>
      <x:c r="L4" s="55" t="str">
        <x:v>B评分</x:v>
      </x:c>
      <x:c r="M4" s="55" t="str">
        <x:v>B加权</x:v>
      </x:c>
      <x:c r="N4" s="55" t="str">
        <x:v>候选C证据</x:v>
      </x:c>
      <x:c r="O4" s="55" t="str">
        <x:v>C评分</x:v>
      </x:c>
      <x:c r="P4" s="55" t="str">
        <x:v>C加权</x:v>
      </x:c>
    </x:row>
    <x:row r="5">
      <x:c r="A5" s="21" t="n">
        <x:v>1</x:v>
      </x:c>
      <x:c r="B5" s="21" t="str">
        <x:v>数据诊断</x:v>
      </x:c>
      <x:c r="C5" s="58" t="n">
        <x:v>15</x:v>
      </x:c>
      <x:c r="D5" s="21" t="str">
        <x:v>数据清单、诊断样例、口径核对方法</x:v>
      </x:c>
      <x:c r="E5" s="21" t="str">
        <x:v>如何发现倒挂、公平和成本异常？</x:v>
      </x:c>
      <x:c r="F5" s="21" t="str">
        <x:v>只访谈，不核对真实数据</x:v>
      </x:c>
      <x:c r="G5" s="21" t="str">
        <x:v>核对经营、岗位、人员、工资和调薪记录</x:v>
      </x:c>
      <x:c r="H5" s="21" t="str"/>
      <x:c r="I5" s="58" t="n">
        <x:v>0</x:v>
      </x:c>
      <x:c r="J5" s="60" t="n">
        <x:f>C5*I5/4</x:f>
        <x:v>0</x:v>
      </x:c>
      <x:c r="K5" s="21" t="str"/>
      <x:c r="L5" s="58" t="n">
        <x:v>0</x:v>
      </x:c>
      <x:c r="M5" s="60" t="n">
        <x:f>C5*L5/4</x:f>
        <x:v>0</x:v>
      </x:c>
      <x:c r="N5" s="21" t="str"/>
      <x:c r="O5" s="58" t="n">
        <x:v>0</x:v>
      </x:c>
      <x:c r="P5" s="60" t="n">
        <x:f>C5*O5/4</x:f>
        <x:v>0</x:v>
      </x:c>
    </x:row>
    <x:row r="6">
      <x:c r="A6" s="21" t="n">
        <x:v>2</x:v>
      </x:c>
      <x:c r="B6" s="21" t="str">
        <x:v>岗位贡献核对</x:v>
      </x:c>
      <x:c r="C6" s="58" t="n">
        <x:v>15</x:v>
      </x:c>
      <x:c r="D6" s="21" t="str">
        <x:v>岗位访谈、职责确认、价值校准记录</x:v>
      </x:c>
      <x:c r="E6" s="21" t="str">
        <x:v>如何避免只按职位名称评分？</x:v>
      </x:c>
      <x:c r="F6" s="21" t="str">
        <x:v>直接套通用岗位分值</x:v>
      </x:c>
      <x:c r="G6" s="21" t="str">
        <x:v>结合职责、贡献影响、任职要求与稀缺性校准</x:v>
      </x:c>
      <x:c r="H6" s="21" t="str"/>
      <x:c r="I6" s="58" t="n">
        <x:v>0</x:v>
      </x:c>
      <x:c r="J6" s="60" t="n">
        <x:f>C6*I6/4</x:f>
        <x:v>0</x:v>
      </x:c>
      <x:c r="K6" s="21" t="str"/>
      <x:c r="L6" s="58" t="n">
        <x:v>0</x:v>
      </x:c>
      <x:c r="M6" s="60" t="n">
        <x:f>C6*L6/4</x:f>
        <x:v>0</x:v>
      </x:c>
      <x:c r="N6" s="21" t="str"/>
      <x:c r="O6" s="58" t="n">
        <x:v>0</x:v>
      </x:c>
      <x:c r="P6" s="60" t="n">
        <x:f>C6*O6/4</x:f>
        <x:v>0</x:v>
      </x:c>
    </x:row>
    <x:row r="7">
      <x:c r="A7" s="21" t="n">
        <x:v>3</x:v>
      </x:c>
      <x:c r="B7" s="21" t="str">
        <x:v>财务与预算测算</x:v>
      </x:c>
      <x:c r="C7" s="58" t="n">
        <x:v>15</x:v>
      </x:c>
      <x:c r="D7" s="21" t="str">
        <x:v>工资范围、套改、多情景预算工具</x:v>
      </x:c>
      <x:c r="E7" s="21" t="str">
        <x:v>不同方案对成本和关键人员有什么影响？</x:v>
      </x:c>
      <x:c r="F7" s="21" t="str">
        <x:v>只讲市场分位，不做承受力测算</x:v>
      </x:c>
      <x:c r="G7" s="21" t="str">
        <x:v>把工资范围、调薪规则与人工成本边界一起测算</x:v>
      </x:c>
      <x:c r="H7" s="21" t="str"/>
      <x:c r="I7" s="58" t="n">
        <x:v>0</x:v>
      </x:c>
      <x:c r="J7" s="60" t="n">
        <x:f>C7*I7/4</x:f>
        <x:v>0</x:v>
      </x:c>
      <x:c r="K7" s="21" t="str"/>
      <x:c r="L7" s="58" t="n">
        <x:v>0</x:v>
      </x:c>
      <x:c r="M7" s="60" t="n">
        <x:f>C7*L7/4</x:f>
        <x:v>0</x:v>
      </x:c>
      <x:c r="N7" s="21" t="str"/>
      <x:c r="O7" s="58" t="n">
        <x:v>0</x:v>
      </x:c>
      <x:c r="P7" s="60" t="n">
        <x:f>C7*O7/4</x:f>
        <x:v>0</x:v>
      </x:c>
    </x:row>
    <x:row r="8">
      <x:c r="A8" s="21" t="n">
        <x:v>4</x:v>
      </x:c>
      <x:c r="B8" s="21" t="str">
        <x:v>管理层决策支持</x:v>
      </x:c>
      <x:c r="C8" s="58" t="n">
        <x:v>15</x:v>
      </x:c>
      <x:c r="D8" s="21" t="str">
        <x:v>决策议题、共创会议、责任清单</x:v>
      </x:c>
      <x:c r="E8" s="21" t="str">
        <x:v>哪些规则必须由老板和高管拍板？</x:v>
      </x:c>
      <x:c r="F8" s="21" t="str">
        <x:v>顾问单方面出方案</x:v>
      </x:c>
      <x:c r="G8" s="21" t="str">
        <x:v>围绕策略、关键岗位、预算和历史问题共创</x:v>
      </x:c>
      <x:c r="H8" s="21" t="str"/>
      <x:c r="I8" s="58" t="n">
        <x:v>0</x:v>
      </x:c>
      <x:c r="J8" s="60" t="n">
        <x:f>C8*I8/4</x:f>
        <x:v>0</x:v>
      </x:c>
      <x:c r="K8" s="21" t="str"/>
      <x:c r="L8" s="58" t="n">
        <x:v>0</x:v>
      </x:c>
      <x:c r="M8" s="60" t="n">
        <x:f>C8*L8/4</x:f>
        <x:v>0</x:v>
      </x:c>
      <x:c r="N8" s="21" t="str"/>
      <x:c r="O8" s="58" t="n">
        <x:v>0</x:v>
      </x:c>
      <x:c r="P8" s="60" t="n">
        <x:f>C8*O8/4</x:f>
        <x:v>0</x:v>
      </x:c>
    </x:row>
    <x:row r="9">
      <x:c r="A9" s="21" t="n">
        <x:v>5</x:v>
      </x:c>
      <x:c r="B9" s="21" t="str">
        <x:v>员工沟通</x:v>
      </x:c>
      <x:c r="C9" s="58" t="n">
        <x:v>15</x:v>
      </x:c>
      <x:c r="D9" s="21" t="str">
        <x:v>沟通方案、经理问答、反馈机制</x:v>
      </x:c>
      <x:c r="E9" s="21" t="str">
        <x:v>如何解释岗位价值和个人调整？</x:v>
      </x:c>
      <x:c r="F9" s="21" t="str">
        <x:v>制度发布后让HR独自解释</x:v>
      </x:c>
      <x:c r="G9" s="21" t="str">
        <x:v>准备分层沟通材料与常见问题口径</x:v>
      </x:c>
      <x:c r="H9" s="21" t="str"/>
      <x:c r="I9" s="58" t="n">
        <x:v>0</x:v>
      </x:c>
      <x:c r="J9" s="60" t="n">
        <x:f>C9*I9/4</x:f>
        <x:v>0</x:v>
      </x:c>
      <x:c r="K9" s="21" t="str"/>
      <x:c r="L9" s="58" t="n">
        <x:v>0</x:v>
      </x:c>
      <x:c r="M9" s="60" t="n">
        <x:f>C9*L9/4</x:f>
        <x:v>0</x:v>
      </x:c>
      <x:c r="N9" s="21" t="str"/>
      <x:c r="O9" s="58" t="n">
        <x:v>0</x:v>
      </x:c>
      <x:c r="P9" s="60" t="n">
        <x:f>C9*O9/4</x:f>
        <x:v>0</x:v>
      </x:c>
    </x:row>
    <x:row r="10">
      <x:c r="A10" s="21" t="n">
        <x:v>6</x:v>
      </x:c>
      <x:c r="B10" s="21" t="str">
        <x:v>试运行与修正</x:v>
      </x:c>
      <x:c r="C10" s="58" t="n">
        <x:v>10</x:v>
      </x:c>
      <x:c r="D10" s="21" t="str">
        <x:v>试算记录、异常清单、修订版本</x:v>
      </x:c>
      <x:c r="E10" s="21" t="str">
        <x:v>上线前用哪些真实场景验证？</x:v>
      </x:c>
      <x:c r="F10" s="21" t="str">
        <x:v>方案未经真实人员和预算检验</x:v>
      </x:c>
      <x:c r="G10" s="21" t="str">
        <x:v>用招聘、晋升、调薪和套改场景试算</x:v>
      </x:c>
      <x:c r="H10" s="21" t="str"/>
      <x:c r="I10" s="58" t="n">
        <x:v>0</x:v>
      </x:c>
      <x:c r="J10" s="60" t="n">
        <x:f>C10*I10/4</x:f>
        <x:v>0</x:v>
      </x:c>
      <x:c r="K10" s="21" t="str"/>
      <x:c r="L10" s="58" t="n">
        <x:v>0</x:v>
      </x:c>
      <x:c r="M10" s="60" t="n">
        <x:f>C10*L10/4</x:f>
        <x:v>0</x:v>
      </x:c>
      <x:c r="N10" s="21" t="str"/>
      <x:c r="O10" s="58" t="n">
        <x:v>0</x:v>
      </x:c>
      <x:c r="P10" s="60" t="n">
        <x:f>C10*O10/4</x:f>
        <x:v>0</x:v>
      </x:c>
    </x:row>
    <x:row r="11">
      <x:c r="A11" s="21" t="n">
        <x:v>7</x:v>
      </x:c>
      <x:c r="B11" s="21" t="str">
        <x:v>持续复盘</x:v>
      </x:c>
      <x:c r="C11" s="58" t="n">
        <x:v>15</x:v>
      </x:c>
      <x:c r="D11" s="21" t="str">
        <x:v>年度复盘、责任人、版本和交接工具</x:v>
      </x:c>
      <x:c r="E11" s="21" t="str">
        <x:v>项目结束后企业如何自行维护？</x:v>
      </x:c>
      <x:c r="F11" s="21" t="str">
        <x:v>只有报告，没有运行机制</x:v>
      </x:c>
      <x:c r="G11" s="21" t="str">
        <x:v>交接工具、责任人与复盘节奏</x:v>
      </x:c>
      <x:c r="H11" s="21" t="str"/>
      <x:c r="I11" s="58" t="n">
        <x:v>0</x:v>
      </x:c>
      <x:c r="J11" s="60" t="n">
        <x:f>C11*I11/4</x:f>
        <x:v>0</x:v>
      </x:c>
      <x:c r="K11" s="21" t="str"/>
      <x:c r="L11" s="58" t="n">
        <x:v>0</x:v>
      </x:c>
      <x:c r="M11" s="60" t="n">
        <x:f>C11*L11/4</x:f>
        <x:v>0</x:v>
      </x:c>
      <x:c r="N11" s="21" t="str"/>
      <x:c r="O11" s="58" t="n">
        <x:v>0</x:v>
      </x:c>
      <x:c r="P11" s="60" t="n">
        <x:f>C11*O11/4</x:f>
        <x:v>0</x:v>
      </x:c>
    </x:row>
    <x:row r="12">
      <x:c r="A12" s="57" t="str">
        <x:v>合计</x:v>
      </x:c>
      <x:c r="B12" s="57" t="str">
        <x:v>合计</x:v>
      </x:c>
      <x:c r="C12" s="59" t="n">
        <x:f>SUM(C5:C11)</x:f>
        <x:v>100</x:v>
      </x:c>
      <x:c r="D12" s="57"/>
      <x:c r="E12" s="57"/>
      <x:c r="F12" s="57"/>
      <x:c r="G12" s="57"/>
      <x:c r="H12" s="57"/>
      <x:c r="I12" s="57"/>
      <x:c r="J12" s="61" t="n">
        <x:f>SUM(J5:J11)</x:f>
        <x:v>0</x:v>
      </x:c>
      <x:c r="K12" s="57"/>
      <x:c r="L12" s="57"/>
      <x:c r="M12" s="61" t="n">
        <x:f>SUM(M5:M11)</x:f>
        <x:v>0</x:v>
      </x:c>
      <x:c r="N12" s="57"/>
      <x:c r="O12" s="57"/>
      <x:c r="P12" s="61" t="n">
        <x:f>SUM(P5:P11)</x:f>
        <x:v>0</x:v>
      </x:c>
    </x:row>
  </x:sheetData>
  <x:mergeCells>
    <x:mergeCell ref="A1:P1"/>
    <x:mergeCell ref="A2:P2"/>
    <x:mergeCell ref="A12:B12"/>
  </x:mergeCells>
  <x:dataValidations count="3">
    <x:dataValidation type="whole" operator="between" sqref="I5:I11">
      <x:formula1>0</x:formula1>
      <x:formula2>4</x:formula2>
    </x:dataValidation>
    <x:dataValidation type="whole" operator="between" sqref="L5:L11">
      <x:formula1>0</x:formula1>
      <x:formula2>4</x:formula2>
    </x:dataValidation>
    <x:dataValidation type="whole" operator="between" sqref="O5:O11">
      <x:formula1>0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38" hidden="0" customWidth="1"/>
    <x:col min="3" max="3" width="11" hidden="0" customWidth="1"/>
    <x:col min="4" max="4" width="10" hidden="0" customWidth="1"/>
    <x:col min="5" max="5" width="11" hidden="0" customWidth="1"/>
    <x:col min="6" max="6" width="10" hidden="0" customWidth="1"/>
    <x:col min="7" max="7" width="11" hidden="0" customWidth="1"/>
    <x:col min="8" max="8" width="10" hidden="0" customWidth="1"/>
    <x:col min="9" max="9" width="28" hidden="0" customWidth="1"/>
    <x:col min="10" max="10" width="14" hidden="0" customWidth="1"/>
  </x:cols>
  <x:sheetData>
    <x:row r="1" ht="30" customHeight="1">
      <x:c r="A1" s="63" t="str">
        <x:v>风险信号</x:v>
      </x:c>
      <x:c r="B1" s="63" t="str">
        <x:v>风险信号</x:v>
      </x:c>
      <x:c r="C1" s="63" t="str">
        <x:v>风险信号</x:v>
      </x:c>
      <x:c r="D1" s="63" t="str">
        <x:v>风险信号</x:v>
      </x:c>
      <x:c r="E1" s="63" t="str">
        <x:v>风险信号</x:v>
      </x:c>
      <x:c r="F1" s="63" t="str">
        <x:v>风险信号</x:v>
      </x:c>
      <x:c r="G1" s="63" t="str">
        <x:v>风险信号</x:v>
      </x:c>
      <x:c r="H1" s="63" t="str">
        <x:v>风险信号</x:v>
      </x:c>
      <x:c r="I1" s="63" t="str">
        <x:v>风险信号</x:v>
      </x:c>
      <x:c r="J1" s="63" t="str">
        <x:v>风险信号</x:v>
      </x:c>
    </x:row>
    <x:row r="2" ht="30" customHeight="1">
      <x:c r="A2" s="7" t="str">
        <x:v>候选A/B/C分别判断风险是否出现及影响等级，最终决策独立统计每家的高风险数量。</x:v>
      </x:c>
      <x:c r="B2" s="7" t="str">
        <x:v>候选A/B/C分别判断风险是否出现及影响等级，最终决策独立统计每家的高风险数量。</x:v>
      </x:c>
      <x:c r="C2" s="7" t="str">
        <x:v>候选A/B/C分别判断风险是否出现及影响等级，最终决策独立统计每家的高风险数量。</x:v>
      </x:c>
      <x:c r="D2" s="7" t="str">
        <x:v>候选A/B/C分别判断风险是否出现及影响等级，最终决策独立统计每家的高风险数量。</x:v>
      </x:c>
      <x:c r="E2" s="7" t="str">
        <x:v>候选A/B/C分别判断风险是否出现及影响等级，最终决策独立统计每家的高风险数量。</x:v>
      </x:c>
      <x:c r="F2" s="7" t="str">
        <x:v>候选A/B/C分别判断风险是否出现及影响等级，最终决策独立统计每家的高风险数量。</x:v>
      </x:c>
      <x:c r="G2" s="7" t="str">
        <x:v>候选A/B/C分别判断风险是否出现及影响等级，最终决策独立统计每家的高风险数量。</x:v>
      </x:c>
      <x:c r="H2" s="7" t="str">
        <x:v>候选A/B/C分别判断风险是否出现及影响等级，最终决策独立统计每家的高风险数量。</x:v>
      </x:c>
      <x:c r="I2" s="7" t="str">
        <x:v>候选A/B/C分别判断风险是否出现及影响等级，最终决策独立统计每家的高风险数量。</x:v>
      </x:c>
      <x:c r="J2" s="7" t="str">
        <x:v>候选A/B/C分别判断风险是否出现及影响等级，最终决策独立统计每家的高风险数量。</x:v>
      </x:c>
    </x:row>
    <x:row r="3">
      <x:c r="A3" s="64"/>
      <x:c r="B3" s="64"/>
      <x:c r="C3" s="64"/>
      <x:c r="D3" s="64"/>
      <x:c r="E3" s="64"/>
      <x:c r="F3" s="64"/>
      <x:c r="G3" s="64"/>
      <x:c r="H3" s="64"/>
      <x:c r="I3" s="64"/>
      <x:c r="J3" s="64"/>
    </x:row>
    <x:row r="4">
      <x:c r="A4" s="55" t="str">
        <x:v>编号</x:v>
      </x:c>
      <x:c r="B4" s="55" t="str">
        <x:v>风险信号</x:v>
      </x:c>
      <x:c r="C4" s="55" t="str">
        <x:v>A是否出现</x:v>
      </x:c>
      <x:c r="D4" s="55" t="str">
        <x:v>A影响</x:v>
      </x:c>
      <x:c r="E4" s="55" t="str">
        <x:v>B是否出现</x:v>
      </x:c>
      <x:c r="F4" s="55" t="str">
        <x:v>B影响</x:v>
      </x:c>
      <x:c r="G4" s="55" t="str">
        <x:v>C是否出现</x:v>
      </x:c>
      <x:c r="H4" s="55" t="str">
        <x:v>C影响</x:v>
      </x:c>
      <x:c r="I4" s="55" t="str">
        <x:v>证据/说明</x:v>
      </x:c>
      <x:c r="J4" s="55" t="str">
        <x:v>处理状态</x:v>
      </x:c>
    </x:row>
    <x:row r="5">
      <x:c r="A5" s="21" t="n">
        <x:v>1</x:v>
      </x:c>
      <x:c r="B5" s="21" t="str">
        <x:v>承诺行业第一、最好或固定结果但无可核验证据</x:v>
      </x:c>
      <x:c r="C5" s="21" t="str">
        <x:v>否</x:v>
      </x:c>
      <x:c r="D5" s="21" t="str">
        <x:v>中</x:v>
      </x:c>
      <x:c r="E5" s="21" t="str">
        <x:v>否</x:v>
      </x:c>
      <x:c r="F5" s="21" t="str">
        <x:v>中</x:v>
      </x:c>
      <x:c r="G5" s="21" t="str">
        <x:v>否</x:v>
      </x:c>
      <x:c r="H5" s="21" t="str">
        <x:v>中</x:v>
      </x:c>
      <x:c r="I5" s="21" t="str"/>
      <x:c r="J5" s="21" t="str">
        <x:v>待确认</x:v>
      </x:c>
    </x:row>
    <x:row r="6">
      <x:c r="A6" s="21" t="n">
        <x:v>2</x:v>
      </x:c>
      <x:c r="B6" s="21" t="str">
        <x:v>案例没有项目边界、计算口径、授权或更新时间</x:v>
      </x:c>
      <x:c r="C6" s="21" t="str">
        <x:v>否</x:v>
      </x:c>
      <x:c r="D6" s="21" t="str">
        <x:v>中</x:v>
      </x:c>
      <x:c r="E6" s="21" t="str">
        <x:v>否</x:v>
      </x:c>
      <x:c r="F6" s="21" t="str">
        <x:v>中</x:v>
      </x:c>
      <x:c r="G6" s="21" t="str">
        <x:v>否</x:v>
      </x:c>
      <x:c r="H6" s="21" t="str">
        <x:v>中</x:v>
      </x:c>
      <x:c r="I6" s="21" t="str"/>
      <x:c r="J6" s="21" t="str">
        <x:v>待确认</x:v>
      </x:c>
    </x:row>
    <x:row r="7">
      <x:c r="A7" s="21" t="n">
        <x:v>3</x:v>
      </x:c>
      <x:c r="B7" s="21" t="str">
        <x:v>不要求企业提供数据，仅凭访谈直接出方案</x:v>
      </x:c>
      <x:c r="C7" s="21" t="str">
        <x:v>否</x:v>
      </x:c>
      <x:c r="D7" s="21" t="str">
        <x:v>中</x:v>
      </x:c>
      <x:c r="E7" s="21" t="str">
        <x:v>否</x:v>
      </x:c>
      <x:c r="F7" s="21" t="str">
        <x:v>中</x:v>
      </x:c>
      <x:c r="G7" s="21" t="str">
        <x:v>否</x:v>
      </x:c>
      <x:c r="H7" s="21" t="str">
        <x:v>中</x:v>
      </x:c>
      <x:c r="I7" s="21" t="str"/>
      <x:c r="J7" s="21" t="str">
        <x:v>待确认</x:v>
      </x:c>
    </x:row>
    <x:row r="8">
      <x:c r="A8" s="21" t="n">
        <x:v>4</x:v>
      </x:c>
      <x:c r="B8" s="21" t="str">
        <x:v>岗位价值直接套模板，没有管理层校准</x:v>
      </x:c>
      <x:c r="C8" s="21" t="str">
        <x:v>否</x:v>
      </x:c>
      <x:c r="D8" s="21" t="str">
        <x:v>中</x:v>
      </x:c>
      <x:c r="E8" s="21" t="str">
        <x:v>否</x:v>
      </x:c>
      <x:c r="F8" s="21" t="str">
        <x:v>中</x:v>
      </x:c>
      <x:c r="G8" s="21" t="str">
        <x:v>否</x:v>
      </x:c>
      <x:c r="H8" s="21" t="str">
        <x:v>中</x:v>
      </x:c>
      <x:c r="I8" s="21" t="str"/>
      <x:c r="J8" s="21" t="str">
        <x:v>待确认</x:v>
      </x:c>
    </x:row>
    <x:row r="9">
      <x:c r="A9" s="21" t="n">
        <x:v>5</x:v>
      </x:c>
      <x:c r="B9" s="21" t="str">
        <x:v>报价不含试运行、员工沟通或复盘交接</x:v>
      </x:c>
      <x:c r="C9" s="21" t="str">
        <x:v>否</x:v>
      </x:c>
      <x:c r="D9" s="21" t="str">
        <x:v>中</x:v>
      </x:c>
      <x:c r="E9" s="21" t="str">
        <x:v>否</x:v>
      </x:c>
      <x:c r="F9" s="21" t="str">
        <x:v>中</x:v>
      </x:c>
      <x:c r="G9" s="21" t="str">
        <x:v>否</x:v>
      </x:c>
      <x:c r="H9" s="21" t="str">
        <x:v>中</x:v>
      </x:c>
      <x:c r="I9" s="21" t="str"/>
      <x:c r="J9" s="21" t="str">
        <x:v>待确认</x:v>
      </x:c>
    </x:row>
    <x:row r="10">
      <x:c r="A10" s="21" t="n">
        <x:v>6</x:v>
      </x:c>
      <x:c r="B10" s="21" t="str">
        <x:v>数据保密、访问权限和保存期限没有约定</x:v>
      </x:c>
      <x:c r="C10" s="21" t="str">
        <x:v>否</x:v>
      </x:c>
      <x:c r="D10" s="21" t="str">
        <x:v>中</x:v>
      </x:c>
      <x:c r="E10" s="21" t="str">
        <x:v>否</x:v>
      </x:c>
      <x:c r="F10" s="21" t="str">
        <x:v>中</x:v>
      </x:c>
      <x:c r="G10" s="21" t="str">
        <x:v>否</x:v>
      </x:c>
      <x:c r="H10" s="21" t="str">
        <x:v>中</x:v>
      </x:c>
      <x:c r="I10" s="21" t="str"/>
      <x:c r="J10" s="21" t="str">
        <x:v>待确认</x:v>
      </x:c>
    </x:row>
    <x:row r="11">
      <x:c r="A11" s="21" t="n">
        <x:v>7</x:v>
      </x:c>
      <x:c r="B11" s="21" t="str">
        <x:v>所有旧问题都被包装成一次大项目，范围无法验收</x:v>
      </x:c>
      <x:c r="C11" s="21" t="str">
        <x:v>否</x:v>
      </x:c>
      <x:c r="D11" s="21" t="str">
        <x:v>中</x:v>
      </x:c>
      <x:c r="E11" s="21" t="str">
        <x:v>否</x:v>
      </x:c>
      <x:c r="F11" s="21" t="str">
        <x:v>中</x:v>
      </x:c>
      <x:c r="G11" s="21" t="str">
        <x:v>否</x:v>
      </x:c>
      <x:c r="H11" s="21" t="str">
        <x:v>中</x:v>
      </x:c>
      <x:c r="I11" s="21" t="str"/>
      <x:c r="J11" s="21" t="str">
        <x:v>待确认</x:v>
      </x:c>
    </x:row>
    <x:row r="12">
      <x:c r="A12" s="21" t="n">
        <x:v>8</x:v>
      </x:c>
      <x:c r="B12" s="21" t="str">
        <x:v>交付物只有报告，没有企业可继续使用的工具</x:v>
      </x:c>
      <x:c r="C12" s="21" t="str">
        <x:v>否</x:v>
      </x:c>
      <x:c r="D12" s="21" t="str">
        <x:v>中</x:v>
      </x:c>
      <x:c r="E12" s="21" t="str">
        <x:v>否</x:v>
      </x:c>
      <x:c r="F12" s="21" t="str">
        <x:v>中</x:v>
      </x:c>
      <x:c r="G12" s="21" t="str">
        <x:v>否</x:v>
      </x:c>
      <x:c r="H12" s="21" t="str">
        <x:v>中</x:v>
      </x:c>
      <x:c r="I12" s="21" t="str"/>
      <x:c r="J12" s="21" t="str">
        <x:v>待确认</x:v>
      </x:c>
    </x:row>
  </x:sheetData>
  <x:mergeCells>
    <x:mergeCell ref="A1:J1"/>
    <x:mergeCell ref="A2:J2"/>
  </x:mergeCells>
  <x:dataValidations count="7">
    <x:dataValidation type="list" sqref="C5:C12">
      <x:formula1>"否,是,待核验"</x:formula1>
    </x:dataValidation>
    <x:dataValidation type="list" sqref="E5:E12">
      <x:formula1>"否,是,待核验"</x:formula1>
    </x:dataValidation>
    <x:dataValidation type="list" sqref="G5:G12">
      <x:formula1>"否,是,待核验"</x:formula1>
    </x:dataValidation>
    <x:dataValidation type="list" sqref="D5:D12">
      <x:formula1>"低,中,高"</x:formula1>
    </x:dataValidation>
    <x:dataValidation type="list" sqref="F5:F12">
      <x:formula1>"低,中,高"</x:formula1>
    </x:dataValidation>
    <x:dataValidation type="list" sqref="H5:H12">
      <x:formula1>"低,中,高"</x:formula1>
    </x:dataValidation>
    <x:dataValidation type="list" sqref="J5:J12">
      <x:formula1>"待确认,补充材料,已接受,已排除"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30" hidden="0" customWidth="1"/>
  </x:cols>
  <x:sheetData>
    <x:row r="1" ht="30" customHeight="1">
      <x:c r="A1" s="63" t="str">
        <x:v>最终决策</x:v>
      </x:c>
      <x:c r="B1" s="63" t="str">
        <x:v>最终决策</x:v>
      </x:c>
      <x:c r="C1" s="63" t="str">
        <x:v>最终决策</x:v>
      </x:c>
      <x:c r="D1" s="63" t="str">
        <x:v>最终决策</x:v>
      </x:c>
      <x:c r="E1" s="63" t="str">
        <x:v>最终决策</x:v>
      </x:c>
      <x:c r="F1" s="63" t="str">
        <x:v>最终决策</x:v>
      </x:c>
      <x:c r="G1" s="63" t="str">
        <x:v>最终决策</x:v>
      </x:c>
      <x:c r="H1" s="63" t="str">
        <x:v>最终决策</x:v>
      </x:c>
    </x:row>
    <x:row r="2" ht="30" customHeight="1">
      <x:c r="A2" s="7" t="str">
        <x:v>汇总评分、关键风险与最终选择理由。所有得分均引用评分页公式，不硬编码。</x:v>
      </x:c>
      <x:c r="B2" s="7" t="str">
        <x:v>汇总评分、关键风险与最终选择理由。所有得分均引用评分页公式，不硬编码。</x:v>
      </x:c>
      <x:c r="C2" s="7" t="str">
        <x:v>汇总评分、关键风险与最终选择理由。所有得分均引用评分页公式，不硬编码。</x:v>
      </x:c>
      <x:c r="D2" s="7" t="str">
        <x:v>汇总评分、关键风险与最终选择理由。所有得分均引用评分页公式，不硬编码。</x:v>
      </x:c>
      <x:c r="E2" s="7" t="str">
        <x:v>汇总评分、关键风险与最终选择理由。所有得分均引用评分页公式，不硬编码。</x:v>
      </x:c>
      <x:c r="F2" s="7" t="str">
        <x:v>汇总评分、关键风险与最终选择理由。所有得分均引用评分页公式，不硬编码。</x:v>
      </x:c>
      <x:c r="G2" s="7" t="str">
        <x:v>汇总评分、关键风险与最终选择理由。所有得分均引用评分页公式，不硬编码。</x:v>
      </x:c>
      <x:c r="H2" s="7" t="str">
        <x:v>汇总评分、关键风险与最终选择理由。所有得分均引用评分页公式，不硬编码。</x:v>
      </x:c>
    </x:row>
    <x:row r="3">
      <x:c r="A3" s="64"/>
      <x:c r="B3" s="64"/>
      <x:c r="C3" s="64"/>
      <x:c r="D3" s="64"/>
      <x:c r="E3" s="64"/>
      <x:c r="F3" s="64"/>
      <x:c r="G3" s="64"/>
      <x:c r="H3" s="64"/>
    </x:row>
    <x:row r="4">
      <x:c r="A4" s="55" t="str">
        <x:v>候选服务商</x:v>
      </x:c>
      <x:c r="B4" s="55" t="str">
        <x:v>七项能力总分</x:v>
      </x:c>
      <x:c r="C4" s="55" t="str">
        <x:v>高风险数量</x:v>
      </x:c>
      <x:c r="D4" s="55" t="str">
        <x:v>数据与岗位</x:v>
      </x:c>
      <x:c r="E4" s="55" t="str">
        <x:v>决策与沟通</x:v>
      </x:c>
      <x:c r="F4" s="55" t="str">
        <x:v>试运行复盘</x:v>
      </x:c>
      <x:c r="G4" s="55" t="str">
        <x:v>建议状态</x:v>
      </x:c>
      <x:c r="H4" s="55" t="str">
        <x:v>决策说明</x:v>
      </x:c>
    </x:row>
    <x:row r="5">
      <x:c r="A5" s="21" t="str">
        <x:v>候选A</x:v>
      </x:c>
      <x:c r="B5" s="21" t="n">
        <x:f>'七项能力评分'!J12</x:f>
        <x:v>0</x:v>
      </x:c>
      <x:c r="C5" s="21" t="n">
        <x:f>COUNTIFS('风险信号'!C5:C12,"是",'风险信号'!D5:D12,"高")</x:f>
        <x:v>0</x:v>
      </x:c>
      <x:c r="D5" s="21" t="n">
        <x:f>SUM('七项能力评分'!J5:J6)</x:f>
        <x:v>0</x:v>
      </x:c>
      <x:c r="E5" s="21" t="n">
        <x:f>SUM('七项能力评分'!J8:J9)</x:f>
        <x:v>0</x:v>
      </x:c>
      <x:c r="F5" s="21" t="n">
        <x:f>SUM('七项能力评分'!J10:J11)</x:f>
        <x:v>0</x:v>
      </x:c>
      <x:c r="G5" s="21" t="str">
        <x:v>待比较</x:v>
      </x:c>
      <x:c r="H5" s="21" t="str"/>
    </x:row>
    <x:row r="6">
      <x:c r="A6" s="21" t="str">
        <x:v>候选B</x:v>
      </x:c>
      <x:c r="B6" s="21" t="n">
        <x:f>'七项能力评分'!M12</x:f>
        <x:v>0</x:v>
      </x:c>
      <x:c r="C6" s="21" t="n">
        <x:f>COUNTIFS('风险信号'!E5:E12,"是",'风险信号'!F5:F12,"高")</x:f>
        <x:v>0</x:v>
      </x:c>
      <x:c r="D6" s="21" t="n">
        <x:f>SUM('七项能力评分'!M5:M6)</x:f>
        <x:v>0</x:v>
      </x:c>
      <x:c r="E6" s="21" t="n">
        <x:f>SUM('七项能力评分'!M8:M9)</x:f>
        <x:v>0</x:v>
      </x:c>
      <x:c r="F6" s="21" t="n">
        <x:f>SUM('七项能力评分'!M10:M11)</x:f>
        <x:v>0</x:v>
      </x:c>
      <x:c r="G6" s="21" t="str">
        <x:v>待比较</x:v>
      </x:c>
      <x:c r="H6" s="21" t="str"/>
    </x:row>
    <x:row r="7">
      <x:c r="A7" s="21" t="str">
        <x:v>候选C</x:v>
      </x:c>
      <x:c r="B7" s="21" t="n">
        <x:f>'七项能力评分'!P12</x:f>
        <x:v>0</x:v>
      </x:c>
      <x:c r="C7" s="21" t="n">
        <x:f>COUNTIFS('风险信号'!G5:G12,"是",'风险信号'!H5:H12,"高")</x:f>
        <x:v>0</x:v>
      </x:c>
      <x:c r="D7" s="21" t="n">
        <x:f>SUM('七项能力评分'!P5:P6)</x:f>
        <x:v>0</x:v>
      </x:c>
      <x:c r="E7" s="21" t="n">
        <x:f>SUM('七项能力评分'!P8:P9)</x:f>
        <x:v>0</x:v>
      </x:c>
      <x:c r="F7" s="21" t="n">
        <x:f>SUM('七项能力评分'!P10:P11)</x:f>
        <x:v>0</x:v>
      </x:c>
      <x:c r="G7" s="21" t="str">
        <x:v>待比较</x:v>
      </x:c>
      <x:c r="H7" s="21" t="str"/>
    </x:row>
    <x:row r="8">
      <x:c r="A8" s="64"/>
      <x:c r="B8" s="64"/>
      <x:c r="C8" s="64"/>
      <x:c r="D8" s="64"/>
      <x:c r="E8" s="64"/>
      <x:c r="F8" s="64"/>
      <x:c r="G8" s="64"/>
      <x:c r="H8" s="64"/>
    </x:row>
    <x:row r="9">
      <x:c r="A9" s="64"/>
      <x:c r="B9" s="64"/>
      <x:c r="C9" s="64"/>
      <x:c r="D9" s="64"/>
      <x:c r="E9" s="64"/>
      <x:c r="F9" s="64"/>
      <x:c r="G9" s="64"/>
      <x:c r="H9" s="64"/>
    </x:row>
    <x:row r="10">
      <x:c r="A10" s="67" t="str">
        <x:v>最终决定</x:v>
      </x:c>
      <x:c r="B10" s="67" t="str">
        <x:v>最终决定</x:v>
      </x:c>
      <x:c r="C10" s="67" t="str">
        <x:v>最终决定</x:v>
      </x:c>
      <x:c r="D10" s="67" t="str">
        <x:v>最终决定</x:v>
      </x:c>
      <x:c r="E10" s="67" t="str">
        <x:v>最终决定</x:v>
      </x:c>
      <x:c r="F10" s="67" t="str">
        <x:v>最终决定</x:v>
      </x:c>
      <x:c r="G10" s="67" t="str">
        <x:v>最终决定</x:v>
      </x:c>
      <x:c r="H10" s="67" t="str">
        <x:v>最终决定</x:v>
      </x:c>
    </x:row>
    <x:row r="11">
      <x:c r="A11" s="65" t="str">
        <x:v>选择结果</x:v>
      </x:c>
      <x:c r="B11" s="21" t="str"/>
      <x:c r="C11" s="21"/>
      <x:c r="D11" s="21"/>
      <x:c r="E11" s="21"/>
      <x:c r="F11" s="21"/>
      <x:c r="G11" s="21"/>
      <x:c r="H11" s="21"/>
    </x:row>
    <x:row r="12">
      <x:c r="A12" s="65" t="str">
        <x:v>主要理由</x:v>
      </x:c>
      <x:c r="B12" s="21" t="str"/>
      <x:c r="C12" s="21"/>
      <x:c r="D12" s="21"/>
      <x:c r="E12" s="21"/>
      <x:c r="F12" s="21"/>
      <x:c r="G12" s="21"/>
      <x:c r="H12" s="21"/>
    </x:row>
    <x:row r="13">
      <x:c r="A13" s="65" t="str">
        <x:v>未解决风险</x:v>
      </x:c>
      <x:c r="B13" s="21" t="str"/>
      <x:c r="C13" s="21"/>
      <x:c r="D13" s="21"/>
      <x:c r="E13" s="21"/>
      <x:c r="F13" s="21"/>
      <x:c r="G13" s="21"/>
      <x:c r="H13" s="21"/>
    </x:row>
    <x:row r="14">
      <x:c r="A14" s="65" t="str">
        <x:v>决策日期</x:v>
      </x:c>
      <x:c r="B14" s="62" t="n">
        <x:v>46215</x:v>
      </x:c>
      <x:c r="C14" s="21"/>
      <x:c r="D14" s="21"/>
      <x:c r="E14" s="21"/>
      <x:c r="F14" s="21"/>
      <x:c r="G14" s="21"/>
      <x:c r="H14" s="21"/>
    </x:row>
  </x:sheetData>
  <x:mergeCells>
    <x:mergeCell ref="A1:H1"/>
    <x:mergeCell ref="A2:H2"/>
    <x:mergeCell ref="A10:H10"/>
  </x:mergeCells>
  <x:dataValidations count="1">
    <x:dataValidation type="list" sqref="G5:G7">
      <x:formula1>"待比较,进入复核,优先谈判,不建议"</x:formula1>
    </x:dataValidation>
  </x:dataValidations>
  <x:pageMargins left="0.7" right="0.7" top="0.75" bottom="0.75" header="0.3" footer="0.3"/>
</x:worksheet>
</file>